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13_ncr:1_{020A9B30-61B9-45B2-8525-AC09330FC213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<sst xmlns="http://schemas.openxmlformats.org/spreadsheetml/2006/main" count="42" uniqueCount="42">
  <si>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</si>
  <si>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</si>
  <si>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</si>
  <si>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</si>
  <si>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</si>
  <si>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</si>
  <si>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</si>
  <si>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</si>
  <si>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</si>
  <si>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</si>
  <si>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</si>
  <si>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</si>
  <si>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</si>
  <si>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</si>
  <si>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</si>
  <si>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</si>
  <si>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</si>
  <si>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</si>
  <si>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</si>
  <si>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</si>
  <si>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</si>
  <si>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</si>
  <si>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</si>
  <si>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</si>
  <si>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</si>
  <si>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</si>
  <si>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</si>
  <si>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</si>
  <si>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</si>
  <si>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</si>
  <si>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</si>
  <si>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 xml:space="preserve">                       REGIDOR PRESIDENTE</t>
  </si>
  <si>
    <t>TESORERA MUNICIPAL</t>
  </si>
  <si>
    <t xml:space="preserve">MTRA. AÍDA AMANDA CÓRDOVA CHÁVEZ 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</si>
  <si>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</si>
  <si>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</si>
  <si>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COMISIÓN DE HACIENDA Y PLANEACIÓN</t>
  </si>
  <si>
    <t>_____________________________________________</t>
  </si>
  <si>
    <t xml:space="preserve">  ____________________________________________</t>
  </si>
  <si>
    <t xml:space="preserve">                                                                                                                                                    LIC. MARCO ANTONIO BONILLA MENDOZA</t>
  </si>
  <si>
    <t xml:space="preserve">        LIC. LUIS ABRAHAM VILLEGAS ESCANDÓN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</si>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</sst>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7BB9316-BA49-4579-B044-0D0498222CF6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0</xdr:rowOff>
    </xdr:from>
    <xdr:to>
      <xdr:col>1</xdr:col>
      <xdr:colOff>1905000</xdr:colOff>
      <xdr:row>3</xdr:row>
      <xdr:rowOff>208739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6C91D-83CF-E6FA-EB17-40FC5D375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161925"/>
          <a:ext cx="1666875" cy="70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topLeftCell="A7" workbookViewId="0">
      <selection activeCell="I23" sqref="I23"/>
    </sheetView>
  </sheetViews>
  <sheetFormatPr baseColWidth="10" defaultColWidth="11.5703125" defaultRowHeight="12" x14ac:dyDescent="0.2"/>
  <cols>
    <col min="1" max="1" width="2.7109375" style="13" customWidth="1"/>
    <col min="2" max="2" width="52.140625" style="13" customWidth="1"/>
    <col min="3" max="3" width="15.7109375" style="13" bestFit="1" customWidth="1"/>
    <col min="4" max="4" width="17.5703125" style="13" customWidth="1"/>
    <col min="5" max="5" width="17.140625" style="13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4440126033.8699865</v>
      </c>
      <c r="D8" s="7">
        <f>SUM(D10,D19)</f>
        <v>240858410661.52997</v>
      </c>
      <c r="E8" s="7">
        <f>SUM(E10,E19)</f>
        <v>240636445035.85004</v>
      </c>
      <c r="F8" s="7">
        <f>C8+D8-E8</f>
        <v>4662091659.5499268</v>
      </c>
      <c r="G8" s="7">
        <f>F8-C8</f>
        <v>221965625.67994022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663563411.47998595</v>
      </c>
      <c r="D10" s="7">
        <f>SUM(D11:D17)</f>
        <v>239068888573.93997</v>
      </c>
      <c r="E10" s="7">
        <f>SUM(E11:E17)</f>
        <v>239268227104.17004</v>
      </c>
      <c r="F10" s="7">
        <f t="shared" ref="F10:F17" si="0">C10+D10-E10</f>
        <v>464224881.24990845</v>
      </c>
      <c r="G10" s="7">
        <f t="shared" ref="G10:G17" si="1">F10-C10</f>
        <v>-199338530.23007751</v>
      </c>
    </row>
    <row r="11" spans="2:7" x14ac:dyDescent="0.2">
      <c r="B11" s="3" t="s">
        <v>6</v>
      </c>
      <c r="C11" s="8">
        <v>521238041.57998657</v>
      </c>
      <c r="D11" s="8">
        <v>237404404819.79996</v>
      </c>
      <c r="E11" s="8">
        <v>237565526049.64005</v>
      </c>
      <c r="F11" s="12">
        <f t="shared" si="0"/>
        <v>360116811.73989868</v>
      </c>
      <c r="G11" s="12">
        <f t="shared" si="1"/>
        <v>-161121229.84008789</v>
      </c>
    </row>
    <row r="12" spans="2:7" x14ac:dyDescent="0.2">
      <c r="B12" s="3" t="s">
        <v>7</v>
      </c>
      <c r="C12" s="8">
        <v>98886591.769999266</v>
      </c>
      <c r="D12" s="8">
        <v>1419932598.0999999</v>
      </c>
      <c r="E12" s="8">
        <v>1464079767.7199998</v>
      </c>
      <c r="F12" s="12">
        <f t="shared" si="0"/>
        <v>54739422.14999938</v>
      </c>
      <c r="G12" s="12">
        <f t="shared" si="1"/>
        <v>-44147169.619999886</v>
      </c>
    </row>
    <row r="13" spans="2:7" x14ac:dyDescent="0.2">
      <c r="B13" s="3" t="s">
        <v>8</v>
      </c>
      <c r="C13" s="8">
        <v>34003307.910000026</v>
      </c>
      <c r="D13" s="8">
        <v>197815324.47</v>
      </c>
      <c r="E13" s="8">
        <v>196145064.90000001</v>
      </c>
      <c r="F13" s="12">
        <f t="shared" si="0"/>
        <v>35673567.480000019</v>
      </c>
      <c r="G13" s="12">
        <f t="shared" si="1"/>
        <v>1670259.5699999928</v>
      </c>
    </row>
    <row r="14" spans="2:7" x14ac:dyDescent="0.2">
      <c r="B14" s="3" t="s">
        <v>9</v>
      </c>
      <c r="C14" s="8"/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9435470.2200000137</v>
      </c>
      <c r="D15" s="8">
        <v>46735831.57</v>
      </c>
      <c r="E15" s="8">
        <v>42476221.909999996</v>
      </c>
      <c r="F15" s="12">
        <f t="shared" si="0"/>
        <v>13695079.880000018</v>
      </c>
      <c r="G15" s="12">
        <f t="shared" si="1"/>
        <v>4259609.6600000039</v>
      </c>
    </row>
    <row r="16" spans="2:7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3776562622.3900003</v>
      </c>
      <c r="D19" s="7">
        <f>SUM(D20:D28)</f>
        <v>1789522087.5899997</v>
      </c>
      <c r="E19" s="7">
        <f>SUM(E20:E28)</f>
        <v>1368217931.6799998</v>
      </c>
      <c r="F19" s="7">
        <f t="shared" ref="F19:F28" si="2">C19+D19-E19</f>
        <v>4197866778.2999997</v>
      </c>
      <c r="G19" s="7">
        <f t="shared" ref="G19:G28" si="3">F19-C19</f>
        <v>421304155.90999937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3249366343.96</v>
      </c>
      <c r="D22" s="8">
        <v>1701152729.2599998</v>
      </c>
      <c r="E22" s="8">
        <v>1151422646.99</v>
      </c>
      <c r="F22" s="12">
        <f t="shared" si="2"/>
        <v>3799096426.2299995</v>
      </c>
      <c r="G22" s="12">
        <f t="shared" si="3"/>
        <v>549730082.2699995</v>
      </c>
    </row>
    <row r="23" spans="1:7" x14ac:dyDescent="0.2">
      <c r="B23" s="3" t="s">
        <v>18</v>
      </c>
      <c r="C23" s="8">
        <v>1316284427.73</v>
      </c>
      <c r="D23" s="8">
        <v>78175979.659999996</v>
      </c>
      <c r="E23" s="8">
        <v>49705363.530000001</v>
      </c>
      <c r="F23" s="12">
        <f t="shared" si="2"/>
        <v>1344755043.8600001</v>
      </c>
      <c r="G23" s="12">
        <f t="shared" si="3"/>
        <v>28470616.130000114</v>
      </c>
    </row>
    <row r="24" spans="1:7" x14ac:dyDescent="0.2">
      <c r="B24" s="3" t="s">
        <v>19</v>
      </c>
      <c r="C24" s="8">
        <v>86429357.069999993</v>
      </c>
      <c r="D24" s="8">
        <v>1569285.72</v>
      </c>
      <c r="E24" s="8">
        <v>784642.86</v>
      </c>
      <c r="F24" s="12">
        <f t="shared" si="2"/>
        <v>87213999.929999992</v>
      </c>
      <c r="G24" s="12">
        <f t="shared" si="3"/>
        <v>784642.8599999994</v>
      </c>
    </row>
    <row r="25" spans="1:7" ht="24" x14ac:dyDescent="0.2">
      <c r="B25" s="3" t="s">
        <v>20</v>
      </c>
      <c r="C25" s="8">
        <v>-1109528027.1200001</v>
      </c>
      <c r="D25" s="8">
        <v>1127351.1100000001</v>
      </c>
      <c r="E25" s="8">
        <v>78224480.289999992</v>
      </c>
      <c r="F25" s="12">
        <f t="shared" si="2"/>
        <v>-1186625156.3000002</v>
      </c>
      <c r="G25" s="12">
        <f t="shared" si="3"/>
        <v>-77097129.180000067</v>
      </c>
    </row>
    <row r="26" spans="1:7" x14ac:dyDescent="0.2">
      <c r="B26" s="3" t="s">
        <v>21</v>
      </c>
      <c r="C26" s="8">
        <v>234010520.74999994</v>
      </c>
      <c r="D26" s="8">
        <v>7496741.8399999999</v>
      </c>
      <c r="E26" s="8">
        <v>88080798.00999999</v>
      </c>
      <c r="F26" s="12">
        <f t="shared" si="2"/>
        <v>153426464.57999995</v>
      </c>
      <c r="G26" s="12">
        <f t="shared" si="3"/>
        <v>-80584056.169999987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ht="20.100000000000001" customHeight="1" x14ac:dyDescent="0.2"/>
    <row r="32" spans="1:7" s="17" customFormat="1" ht="12.75" x14ac:dyDescent="0.2">
      <c r="B32" s="19" t="s">
        <v>34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35</v>
      </c>
      <c r="D37" s="20"/>
    </row>
    <row r="38" spans="2:5" s="17" customFormat="1" ht="12.75" x14ac:dyDescent="0.2">
      <c r="B38" s="19" t="s">
        <v>39</v>
      </c>
      <c r="D38" s="20"/>
    </row>
    <row r="39" spans="2:5" s="17" customForma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32</v>
      </c>
      <c r="D42" s="20"/>
      <c r="E42" s="20" t="s">
        <v>31</v>
      </c>
    </row>
    <row r="43" spans="2:5" s="17" customFormat="1" ht="12.75" x14ac:dyDescent="0.2">
      <c r="B43" s="19"/>
      <c r="E43" s="24" t="s">
        <v>36</v>
      </c>
    </row>
    <row r="44" spans="2:5" s="17" customFormat="1" ht="12.75" x14ac:dyDescent="0.2">
      <c r="B44" s="22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37</v>
      </c>
      <c r="D48" s="20"/>
      <c r="E48" s="20" t="s">
        <v>38</v>
      </c>
    </row>
    <row r="49" spans="2:5" s="17" customFormat="1" ht="12.75" x14ac:dyDescent="0.2">
      <c r="B49" s="23" t="s">
        <v>33</v>
      </c>
      <c r="D49" s="20"/>
      <c r="E49" s="20" t="s">
        <v>40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2025-01-24T17:35:51Z</cp:lastPrinted>
  <dcterms:created xsi:type="dcterms:W3CDTF">2019-12-03T19:14:48Z</dcterms:created>
  <dcterms:modified xsi:type="dcterms:W3CDTF">2025-01-24T17:36:07Z</dcterms:modified>
</cp:coreProperties>
</file>